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680" windowHeight="11325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H4" i="1"/>
  <c r="I4"/>
  <c r="K4"/>
  <c r="L4"/>
  <c r="L3"/>
  <c r="K3"/>
  <c r="I3"/>
  <c r="H3"/>
</calcChain>
</file>

<file path=xl/sharedStrings.xml><?xml version="1.0" encoding="utf-8"?>
<sst xmlns="http://schemas.openxmlformats.org/spreadsheetml/2006/main" count="24" uniqueCount="24">
  <si>
    <t xml:space="preserve"> Median 15-19</t>
  </si>
  <si>
    <t>2023</t>
  </si>
  <si>
    <t>2024</t>
  </si>
  <si>
    <t>August</t>
  </si>
  <si>
    <t>Neuzulassungen
Westeuropa</t>
  </si>
  <si>
    <t>Quelle: Nationale Verbände</t>
  </si>
  <si>
    <t>2025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</si>
  <si>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</si>
  <si>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</si>
  <si>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</si>
  <si>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</si>
  <si>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</si>
  <si>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</si>
  <si>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</si>
  <si>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</si>
  <si>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2026</t>
  </si>
  <si>
    <t>26/25</t>
  </si>
  <si>
    <t>26/median</t>
  </si>
  <si>
    <t>kum 26/
median</t>
  </si>
  <si>
    <t>kum 26/25</t>
  </si>
  <si>
    <t>Dezember</t>
  </si>
  <si>
    <t>*: 2026 teilweise vorläufig; Island, Luxemburg, Griechenland: Prognose</t>
  </si>
  <si>
    <t>Januar</t>
  </si>
  <si>
    <t>Februar*</t>
  </si>
</sst>
</file>

<file path=xl/styles.xml><?xml version="1.0" encoding="utf-8"?>
<styleSheet xmlns="http://schemas.openxmlformats.org/spreadsheetml/2006/main">
  <numFmts count="3">
    <numFmt numFmtId="164" formatCode="yyyy"/>
    <numFmt numFmtId="165" formatCode="\+0%;\-0%"/>
    <numFmt numFmtId="166" formatCode="#,###,##0"/>
  </numFmts>
  <fonts count="15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10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lightGray">
        <fgColor indexed="9"/>
      </patternFill>
    </fill>
    <fill>
      <patternFill patternType="gray125">
        <fgColor indexed="9"/>
        <b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4" fillId="3" borderId="0" applyNumberFormat="0" applyBorder="0" applyAlignment="0" applyProtection="0"/>
    <xf numFmtId="166" fontId="6" fillId="4" borderId="0" applyNumberFormat="0" applyBorder="0">
      <alignment vertical="top"/>
      <protection locked="0"/>
    </xf>
    <xf numFmtId="166" fontId="7" fillId="5" borderId="0" applyNumberFormat="0" applyBorder="0">
      <alignment horizontal="right"/>
      <protection locked="0"/>
    </xf>
    <xf numFmtId="166" fontId="6" fillId="6" borderId="0" applyNumberFormat="0" applyBorder="0">
      <alignment horizontal="right"/>
      <protection locked="0"/>
    </xf>
    <xf numFmtId="0" fontId="8" fillId="0" borderId="0"/>
    <xf numFmtId="0" fontId="9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166" fontId="10" fillId="7" borderId="0" applyNumberFormat="0" applyBorder="0">
      <alignment horizontal="left"/>
      <protection locked="0"/>
    </xf>
    <xf numFmtId="166" fontId="6" fillId="6" borderId="0" applyNumberFormat="0" applyBorder="0">
      <alignment horizontal="center"/>
      <protection locked="0"/>
    </xf>
    <xf numFmtId="166" fontId="11" fillId="4" borderId="0" applyNumberFormat="0" applyBorder="0">
      <alignment horizontal="center"/>
      <protection locked="0"/>
    </xf>
    <xf numFmtId="166" fontId="11" fillId="6" borderId="0" applyNumberFormat="0" applyBorder="0">
      <alignment horizontal="center"/>
      <protection locked="0"/>
    </xf>
    <xf numFmtId="166" fontId="10" fillId="7" borderId="0" applyNumberFormat="0" applyBorder="0">
      <protection locked="0"/>
    </xf>
    <xf numFmtId="166" fontId="7" fillId="8" borderId="0" applyNumberFormat="0" applyBorder="0">
      <alignment horizontal="left"/>
      <protection locked="0"/>
    </xf>
    <xf numFmtId="166" fontId="12" fillId="4" borderId="0" applyNumberFormat="0" applyBorder="0">
      <protection locked="0"/>
    </xf>
    <xf numFmtId="166" fontId="7" fillId="9" borderId="0" applyNumberFormat="0" applyBorder="0">
      <alignment vertical="top"/>
      <protection locked="0"/>
    </xf>
    <xf numFmtId="166" fontId="7" fillId="6" borderId="0" applyNumberFormat="0" applyBorder="0">
      <protection locked="0"/>
    </xf>
    <xf numFmtId="166" fontId="13" fillId="8" borderId="0" applyNumberFormat="0" applyBorder="0">
      <protection locked="0"/>
    </xf>
    <xf numFmtId="166" fontId="14" fillId="10" borderId="0" applyNumberFormat="0" applyBorder="0">
      <protection locked="0"/>
    </xf>
  </cellStyleXfs>
  <cellXfs count="17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" fontId="2" fillId="0" borderId="0" xfId="0" applyNumberFormat="1" applyFont="1" applyBorder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Border="1"/>
    <xf numFmtId="0" fontId="3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165" fontId="0" fillId="0" borderId="0" xfId="1" applyNumberFormat="1" applyFont="1" applyAlignment="1">
      <alignment horizontal="right" vertical="center" indent="2"/>
    </xf>
    <xf numFmtId="0" fontId="2" fillId="0" borderId="0" xfId="0" applyNumberFormat="1" applyFont="1" applyBorder="1" applyAlignment="1">
      <alignment vertical="center"/>
    </xf>
  </cellXfs>
  <cellStyles count="26">
    <cellStyle name="20% - Akzent1 2" xfId="5"/>
    <cellStyle name="Detail ligne" xfId="6"/>
    <cellStyle name="Ergebnis 2" xfId="7"/>
    <cellStyle name="Ligne détail" xfId="8"/>
    <cellStyle name="Normal 2" xfId="9"/>
    <cellStyle name="Normale_Immat gennaio 1996" xfId="10"/>
    <cellStyle name="Prozent" xfId="1" builtinId="5"/>
    <cellStyle name="Prozent 2" xfId="4"/>
    <cellStyle name="Prozent 3" xfId="11"/>
    <cellStyle name="Prozent 4" xfId="12"/>
    <cellStyle name="Standard" xfId="0" builtinId="0"/>
    <cellStyle name="Standard 2" xfId="2"/>
    <cellStyle name="Standard 3" xfId="3"/>
    <cellStyle name="Standard 4" xfId="13"/>
    <cellStyle name="Standard 5" xfId="14"/>
    <cellStyle name="Titre colonne" xfId="15"/>
    <cellStyle name="Titre colonnes" xfId="16"/>
    <cellStyle name="Titre general" xfId="17"/>
    <cellStyle name="Titre général" xfId="18"/>
    <cellStyle name="Titre ligne" xfId="19"/>
    <cellStyle name="Titre lignes" xfId="20"/>
    <cellStyle name="Titre tableau" xfId="21"/>
    <cellStyle name="Total intermediaire" xfId="22"/>
    <cellStyle name="Total intermediaire 0" xfId="23"/>
    <cellStyle name="Total intermediaire 1" xfId="24"/>
    <cellStyle name="Total tableau" xfId="25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</font>
      <alignment horizontal="general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7.3042569416692779E-2"/>
          <c:y val="4.4588446570042871E-2"/>
          <c:w val="0.9211467956384698"/>
          <c:h val="0.74178058431539862"/>
        </c:manualLayout>
      </c:layout>
      <c:lineChart>
        <c:grouping val="standard"/>
        <c:ser>
          <c:idx val="0"/>
          <c:order val="0"/>
          <c:tx>
            <c:strRef>
              <c:f>Tabelle1!$C$2</c:f>
              <c:strCache>
                <c:ptCount val="1"/>
                <c:pt idx="0">
                  <c:v> Median 15-19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Tabelle1!$B$3:$B$14</c:f>
              <c:strCache>
                <c:ptCount val="12"/>
                <c:pt idx="0">
                  <c:v>Januar</c:v>
                </c:pt>
                <c:pt idx="1">
                  <c:v>Februar*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Tabelle1!$C$3:$C$14</c:f>
              <c:numCache>
                <c:formatCode>#,##0</c:formatCode>
                <c:ptCount val="12"/>
                <c:pt idx="0">
                  <c:v>1108602</c:v>
                </c:pt>
                <c:pt idx="1">
                  <c:v>1015593</c:v>
                </c:pt>
                <c:pt idx="2">
                  <c:v>1642956</c:v>
                </c:pt>
                <c:pt idx="3">
                  <c:v>1217669</c:v>
                </c:pt>
                <c:pt idx="4">
                  <c:v>1305733</c:v>
                </c:pt>
                <c:pt idx="5">
                  <c:v>1398429</c:v>
                </c:pt>
                <c:pt idx="6">
                  <c:v>1093686</c:v>
                </c:pt>
                <c:pt idx="7">
                  <c:v>803494</c:v>
                </c:pt>
                <c:pt idx="8">
                  <c:v>1317402</c:v>
                </c:pt>
                <c:pt idx="9">
                  <c:v>1050700</c:v>
                </c:pt>
                <c:pt idx="10">
                  <c:v>1087067</c:v>
                </c:pt>
                <c:pt idx="11">
                  <c:v>1063600</c:v>
                </c:pt>
              </c:numCache>
            </c:numRef>
          </c:val>
        </c:ser>
        <c:ser>
          <c:idx val="1"/>
          <c:order val="1"/>
          <c:tx>
            <c:strRef>
              <c:f>Tabelle1!$D$2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Tabelle1!$B$3:$B$14</c:f>
              <c:strCache>
                <c:ptCount val="12"/>
                <c:pt idx="0">
                  <c:v>Januar</c:v>
                </c:pt>
                <c:pt idx="1">
                  <c:v>Februar*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Tabelle1!$D$3:$D$14</c:f>
              <c:numCache>
                <c:formatCode>#,##0</c:formatCode>
                <c:ptCount val="12"/>
                <c:pt idx="0">
                  <c:v>814811</c:v>
                </c:pt>
                <c:pt idx="1">
                  <c:v>801450</c:v>
                </c:pt>
                <c:pt idx="2">
                  <c:v>1294941</c:v>
                </c:pt>
                <c:pt idx="3">
                  <c:v>865453</c:v>
                </c:pt>
                <c:pt idx="4">
                  <c:v>1008265</c:v>
                </c:pt>
                <c:pt idx="5">
                  <c:v>1147231</c:v>
                </c:pt>
                <c:pt idx="6">
                  <c:v>919760</c:v>
                </c:pt>
                <c:pt idx="7">
                  <c:v>803295</c:v>
                </c:pt>
                <c:pt idx="8">
                  <c:v>1065647</c:v>
                </c:pt>
                <c:pt idx="9">
                  <c:v>934252</c:v>
                </c:pt>
                <c:pt idx="10">
                  <c:v>970111</c:v>
                </c:pt>
                <c:pt idx="11">
                  <c:v>951178</c:v>
                </c:pt>
              </c:numCache>
            </c:numRef>
          </c:val>
        </c:ser>
        <c:ser>
          <c:idx val="2"/>
          <c:order val="2"/>
          <c:tx>
            <c:strRef>
              <c:f>Tabelle1!$E$2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cat>
            <c:strRef>
              <c:f>Tabelle1!$B$3:$B$14</c:f>
              <c:strCache>
                <c:ptCount val="12"/>
                <c:pt idx="0">
                  <c:v>Januar</c:v>
                </c:pt>
                <c:pt idx="1">
                  <c:v>Februar*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Tabelle1!$E$3:$E$14</c:f>
              <c:numCache>
                <c:formatCode>#,##0</c:formatCode>
                <c:ptCount val="12"/>
                <c:pt idx="0">
                  <c:v>906237</c:v>
                </c:pt>
                <c:pt idx="1">
                  <c:v>879864</c:v>
                </c:pt>
                <c:pt idx="2">
                  <c:v>1262132</c:v>
                </c:pt>
                <c:pt idx="3">
                  <c:v>961040</c:v>
                </c:pt>
                <c:pt idx="4">
                  <c:v>971468</c:v>
                </c:pt>
                <c:pt idx="5">
                  <c:v>1171022</c:v>
                </c:pt>
                <c:pt idx="6">
                  <c:v>913854</c:v>
                </c:pt>
                <c:pt idx="7">
                  <c:v>659569</c:v>
                </c:pt>
                <c:pt idx="8">
                  <c:v>1013596</c:v>
                </c:pt>
                <c:pt idx="9">
                  <c:v>920289</c:v>
                </c:pt>
                <c:pt idx="10">
                  <c:v>934130</c:v>
                </c:pt>
                <c:pt idx="11">
                  <c:v>964535</c:v>
                </c:pt>
              </c:numCache>
            </c:numRef>
          </c:val>
        </c:ser>
        <c:ser>
          <c:idx val="3"/>
          <c:order val="3"/>
          <c:tx>
            <c:strRef>
              <c:f>Tabelle1!$F$2</c:f>
              <c:strCache>
                <c:ptCount val="1"/>
                <c:pt idx="0">
                  <c:v>2025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Tabelle1!$B$3:$B$14</c:f>
              <c:strCache>
                <c:ptCount val="12"/>
                <c:pt idx="0">
                  <c:v>Januar</c:v>
                </c:pt>
                <c:pt idx="1">
                  <c:v>Februar*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Tabelle1!$F$3:$F$14</c:f>
              <c:numCache>
                <c:formatCode>#,##0</c:formatCode>
                <c:ptCount val="12"/>
                <c:pt idx="0">
                  <c:v>884611</c:v>
                </c:pt>
                <c:pt idx="1">
                  <c:v>853971</c:v>
                </c:pt>
                <c:pt idx="2">
                  <c:v>1291962</c:v>
                </c:pt>
                <c:pt idx="3">
                  <c:v>952870</c:v>
                </c:pt>
                <c:pt idx="4">
                  <c:v>990540</c:v>
                </c:pt>
                <c:pt idx="5">
                  <c:v>1113205</c:v>
                </c:pt>
                <c:pt idx="6">
                  <c:v>953581</c:v>
                </c:pt>
                <c:pt idx="7">
                  <c:v>681679</c:v>
                </c:pt>
                <c:pt idx="8">
                  <c:v>1113142</c:v>
                </c:pt>
                <c:pt idx="9">
                  <c:v>960180</c:v>
                </c:pt>
                <c:pt idx="10">
                  <c:v>955038</c:v>
                </c:pt>
                <c:pt idx="11">
                  <c:v>1023360</c:v>
                </c:pt>
              </c:numCache>
            </c:numRef>
          </c:val>
        </c:ser>
        <c:ser>
          <c:idx val="4"/>
          <c:order val="4"/>
          <c:tx>
            <c:strRef>
              <c:f>Tabelle1!$G$2</c:f>
              <c:strCache>
                <c:ptCount val="1"/>
                <c:pt idx="0">
                  <c:v>2026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Tabelle1!$B$3:$B$14</c:f>
              <c:strCache>
                <c:ptCount val="12"/>
                <c:pt idx="0">
                  <c:v>Januar</c:v>
                </c:pt>
                <c:pt idx="1">
                  <c:v>Februar*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Tabelle1!$G$3:$G$14</c:f>
              <c:numCache>
                <c:formatCode>#,##0</c:formatCode>
                <c:ptCount val="12"/>
                <c:pt idx="0">
                  <c:v>861377</c:v>
                </c:pt>
                <c:pt idx="1">
                  <c:v>866300</c:v>
                </c:pt>
              </c:numCache>
            </c:numRef>
          </c:val>
        </c:ser>
        <c:marker val="1"/>
        <c:axId val="244157440"/>
        <c:axId val="294017280"/>
      </c:lineChart>
      <c:catAx>
        <c:axId val="244157440"/>
        <c:scaling>
          <c:orientation val="minMax"/>
        </c:scaling>
        <c:axPos val="b"/>
        <c:tickLblPos val="nextTo"/>
        <c:txPr>
          <a:bodyPr rot="-2700000"/>
          <a:lstStyle/>
          <a:p>
            <a:pPr>
              <a:defRPr/>
            </a:pPr>
            <a:endParaRPr lang="de-DE"/>
          </a:p>
        </c:txPr>
        <c:crossAx val="294017280"/>
        <c:crosses val="autoZero"/>
        <c:auto val="1"/>
        <c:lblAlgn val="ctr"/>
        <c:lblOffset val="100"/>
      </c:catAx>
      <c:valAx>
        <c:axId val="294017280"/>
        <c:scaling>
          <c:orientation val="minMax"/>
          <c:min val="600000"/>
        </c:scaling>
        <c:axPos val="l"/>
        <c:majorGridlines/>
        <c:numFmt formatCode="#,##0" sourceLinked="1"/>
        <c:tickLblPos val="nextTo"/>
        <c:crossAx val="244157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172587684494913"/>
          <c:y val="7.9342592209022914E-2"/>
          <c:w val="0.83196532121983069"/>
          <c:h val="5.2463413484936217E-2"/>
        </c:manualLayout>
      </c:layout>
      <c:txPr>
        <a:bodyPr/>
        <a:lstStyle/>
        <a:p>
          <a:pPr>
            <a:defRPr sz="1050" b="1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17</xdr:row>
      <xdr:rowOff>104775</xdr:rowOff>
    </xdr:from>
    <xdr:to>
      <xdr:col>12</xdr:col>
      <xdr:colOff>352425</xdr:colOff>
      <xdr:row>34</xdr:row>
      <xdr:rowOff>28574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161925</xdr:rowOff>
    </xdr:from>
    <xdr:to>
      <xdr:col>2</xdr:col>
      <xdr:colOff>657225</xdr:colOff>
      <xdr:row>0</xdr:row>
      <xdr:rowOff>639128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300" y="161925"/>
          <a:ext cx="1828800" cy="4772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id="1" name="Tabelle1" displayName="Tabelle1" ref="B2:G14" totalsRowShown="0" headerRowDxfId="7" tableBorderDxfId="6">
  <tableColumns count="6">
    <tableColumn id="1" name="Neuzulassungen_x000a_Westeuropa" dataDxfId="5"/>
    <tableColumn id="8" name=" Median 15-19" dataDxfId="4"/>
    <tableColumn id="10" name="2023" dataDxfId="3"/>
    <tableColumn id="11" name="2024" dataDxfId="2"/>
    <tableColumn id="2" name="2025" dataDxfId="1"/>
    <tableColumn id="3" name="202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showGridLines="0" tabSelected="1" workbookViewId="0">
      <selection activeCell="M15" sqref="M15"/>
    </sheetView>
  </sheetViews>
  <sheetFormatPr baseColWidth="10" defaultRowHeight="15"/>
  <cols>
    <col min="2" max="2" width="15.875" style="3" customWidth="1"/>
    <col min="3" max="3" width="16.25" customWidth="1"/>
    <col min="10" max="10" width="4" customWidth="1"/>
    <col min="11" max="12" width="12.75" customWidth="1"/>
  </cols>
  <sheetData>
    <row r="1" spans="2:12" ht="58.5" customHeight="1"/>
    <row r="2" spans="2:12" s="3" customFormat="1" ht="30">
      <c r="B2" s="4" t="s">
        <v>4</v>
      </c>
      <c r="C2" s="5" t="s">
        <v>0</v>
      </c>
      <c r="D2" s="6" t="s">
        <v>1</v>
      </c>
      <c r="E2" s="6" t="s">
        <v>2</v>
      </c>
      <c r="F2" s="6" t="s">
        <v>6</v>
      </c>
      <c r="G2" s="16" t="s">
        <v>15</v>
      </c>
      <c r="H2" s="9" t="s">
        <v>16</v>
      </c>
      <c r="I2" s="9" t="s">
        <v>17</v>
      </c>
      <c r="J2" s="9"/>
      <c r="K2" s="9" t="s">
        <v>19</v>
      </c>
      <c r="L2" s="10" t="s">
        <v>18</v>
      </c>
    </row>
    <row r="3" spans="2:12">
      <c r="B3" s="7" t="s">
        <v>22</v>
      </c>
      <c r="C3" s="1">
        <v>1108602</v>
      </c>
      <c r="D3" s="1">
        <v>814811</v>
      </c>
      <c r="E3" s="2">
        <v>906237</v>
      </c>
      <c r="F3" s="2">
        <v>884611</v>
      </c>
      <c r="G3" s="2">
        <v>861377</v>
      </c>
      <c r="H3" s="15">
        <f>G3/F3-1</f>
        <v>-2.6264651920448689E-2</v>
      </c>
      <c r="I3" s="15">
        <f>G3/C3-1</f>
        <v>-0.22300609235776225</v>
      </c>
      <c r="J3" s="15"/>
      <c r="K3" s="15">
        <f>SUM(G$3:G3)/SUM(F$3:F3)-1</f>
        <v>-2.6264651920448689E-2</v>
      </c>
      <c r="L3" s="15">
        <f>SUM(G$3:G3)/SUM(C$3:C3)-1</f>
        <v>-0.22300609235776225</v>
      </c>
    </row>
    <row r="4" spans="2:12">
      <c r="B4" s="7" t="s">
        <v>23</v>
      </c>
      <c r="C4" s="1">
        <v>1015593</v>
      </c>
      <c r="D4" s="1">
        <v>801450</v>
      </c>
      <c r="E4" s="2">
        <v>879864</v>
      </c>
      <c r="F4" s="2">
        <v>853971</v>
      </c>
      <c r="G4" s="2">
        <v>866300</v>
      </c>
      <c r="H4" s="15">
        <f>G4/F4-1</f>
        <v>1.4437258408072307E-2</v>
      </c>
      <c r="I4" s="15">
        <f>G4/C4-1</f>
        <v>-0.14700081627187267</v>
      </c>
      <c r="J4" s="15"/>
      <c r="K4" s="15">
        <f>SUM(G$3:G4)/SUM(F$3:F4)-1</f>
        <v>-6.2723529865142957E-3</v>
      </c>
      <c r="L4" s="15">
        <f>SUM(G$3:G4)/SUM(C$3:C4)-1</f>
        <v>-0.18666741989318303</v>
      </c>
    </row>
    <row r="5" spans="2:12">
      <c r="B5" s="7" t="s">
        <v>7</v>
      </c>
      <c r="C5" s="1">
        <v>1642956</v>
      </c>
      <c r="D5" s="1">
        <v>1294941</v>
      </c>
      <c r="E5" s="2">
        <v>1262132</v>
      </c>
      <c r="F5" s="2">
        <v>1291962</v>
      </c>
      <c r="G5" s="2"/>
      <c r="H5" s="15"/>
      <c r="I5" s="15"/>
      <c r="J5" s="15"/>
      <c r="K5" s="15"/>
      <c r="L5" s="15"/>
    </row>
    <row r="6" spans="2:12">
      <c r="B6" s="7" t="s">
        <v>8</v>
      </c>
      <c r="C6" s="1">
        <v>1217669</v>
      </c>
      <c r="D6" s="1">
        <v>865453</v>
      </c>
      <c r="E6" s="2">
        <v>961040</v>
      </c>
      <c r="F6" s="2">
        <v>952870</v>
      </c>
      <c r="G6" s="2"/>
      <c r="H6" s="15"/>
      <c r="I6" s="15"/>
      <c r="J6" s="15"/>
      <c r="K6" s="15"/>
      <c r="L6" s="15"/>
    </row>
    <row r="7" spans="2:12">
      <c r="B7" s="7" t="s">
        <v>9</v>
      </c>
      <c r="C7" s="1">
        <v>1305733</v>
      </c>
      <c r="D7" s="1">
        <v>1008265</v>
      </c>
      <c r="E7" s="1">
        <v>971468</v>
      </c>
      <c r="F7" s="1">
        <v>990540</v>
      </c>
      <c r="G7" s="1"/>
      <c r="H7" s="15"/>
      <c r="I7" s="15"/>
      <c r="J7" s="15"/>
      <c r="K7" s="15"/>
      <c r="L7" s="15"/>
    </row>
    <row r="8" spans="2:12">
      <c r="B8" s="7" t="s">
        <v>10</v>
      </c>
      <c r="C8" s="1">
        <v>1398429</v>
      </c>
      <c r="D8" s="1">
        <v>1147231</v>
      </c>
      <c r="E8" s="1">
        <v>1171022</v>
      </c>
      <c r="F8" s="1">
        <v>1113205</v>
      </c>
      <c r="G8" s="1"/>
      <c r="H8" s="15"/>
      <c r="I8" s="15"/>
      <c r="J8" s="15"/>
      <c r="K8" s="15"/>
      <c r="L8" s="15"/>
    </row>
    <row r="9" spans="2:12">
      <c r="B9" s="7" t="s">
        <v>11</v>
      </c>
      <c r="C9" s="1">
        <v>1093686</v>
      </c>
      <c r="D9" s="1">
        <v>919760</v>
      </c>
      <c r="E9" s="1">
        <v>913854</v>
      </c>
      <c r="F9" s="1">
        <v>953581</v>
      </c>
      <c r="G9" s="1"/>
      <c r="H9" s="15"/>
      <c r="I9" s="15"/>
      <c r="J9" s="15"/>
      <c r="K9" s="15"/>
      <c r="L9" s="15"/>
    </row>
    <row r="10" spans="2:12">
      <c r="B10" s="7" t="s">
        <v>3</v>
      </c>
      <c r="C10" s="1">
        <v>803494</v>
      </c>
      <c r="D10" s="1">
        <v>803295</v>
      </c>
      <c r="E10" s="1">
        <v>659569</v>
      </c>
      <c r="F10" s="1">
        <v>681679</v>
      </c>
      <c r="G10" s="1"/>
      <c r="H10" s="15"/>
      <c r="I10" s="15"/>
      <c r="J10" s="15"/>
      <c r="K10" s="15"/>
      <c r="L10" s="15"/>
    </row>
    <row r="11" spans="2:12">
      <c r="B11" s="7" t="s">
        <v>12</v>
      </c>
      <c r="C11" s="1">
        <v>1317402</v>
      </c>
      <c r="D11" s="1">
        <v>1065647</v>
      </c>
      <c r="E11" s="1">
        <v>1013596</v>
      </c>
      <c r="F11" s="1">
        <v>1113142</v>
      </c>
      <c r="G11" s="1"/>
      <c r="H11" s="15"/>
      <c r="I11" s="15"/>
      <c r="J11" s="15"/>
      <c r="K11" s="15"/>
      <c r="L11" s="15"/>
    </row>
    <row r="12" spans="2:12">
      <c r="B12" s="7" t="s">
        <v>13</v>
      </c>
      <c r="C12" s="1">
        <v>1050700</v>
      </c>
      <c r="D12" s="1">
        <v>934252</v>
      </c>
      <c r="E12" s="1">
        <v>920289</v>
      </c>
      <c r="F12" s="1">
        <v>960180</v>
      </c>
      <c r="G12" s="1"/>
      <c r="H12" s="15"/>
      <c r="I12" s="15"/>
      <c r="J12" s="15"/>
      <c r="K12" s="15"/>
      <c r="L12" s="15"/>
    </row>
    <row r="13" spans="2:12">
      <c r="B13" s="7" t="s">
        <v>14</v>
      </c>
      <c r="C13" s="1">
        <v>1087067</v>
      </c>
      <c r="D13" s="1">
        <v>970111</v>
      </c>
      <c r="E13" s="1">
        <v>934130</v>
      </c>
      <c r="F13" s="1">
        <v>955038</v>
      </c>
      <c r="G13" s="1"/>
      <c r="H13" s="15"/>
      <c r="I13" s="15"/>
      <c r="J13" s="15"/>
      <c r="K13" s="15"/>
      <c r="L13" s="15"/>
    </row>
    <row r="14" spans="2:12">
      <c r="B14" s="7" t="s">
        <v>20</v>
      </c>
      <c r="C14" s="1">
        <v>1063600</v>
      </c>
      <c r="D14" s="1">
        <v>951178</v>
      </c>
      <c r="E14" s="1">
        <v>964535</v>
      </c>
      <c r="F14" s="2">
        <v>1023360</v>
      </c>
      <c r="G14" s="2"/>
      <c r="H14" s="15"/>
      <c r="I14" s="15"/>
      <c r="J14" s="15"/>
      <c r="K14" s="15"/>
      <c r="L14" s="15"/>
    </row>
    <row r="15" spans="2:12">
      <c r="B15" s="7"/>
      <c r="C15" s="11"/>
      <c r="D15" s="11"/>
      <c r="E15" s="11"/>
      <c r="F15" s="11"/>
      <c r="G15" s="11"/>
    </row>
    <row r="16" spans="2:12" s="3" customFormat="1">
      <c r="B16" s="3" t="s">
        <v>5</v>
      </c>
      <c r="C16" s="8"/>
    </row>
    <row r="17" spans="2:7" s="3" customFormat="1">
      <c r="B17" s="12" t="s">
        <v>21</v>
      </c>
      <c r="C17" s="13"/>
      <c r="D17" s="14"/>
      <c r="E17" s="14"/>
      <c r="F17" s="14"/>
      <c r="G17" s="14"/>
    </row>
  </sheetData>
  <pageMargins left="0.7" right="0.7" top="0.78740157499999996" bottom="0.78740157499999996" header="0.3" footer="0.3"/>
  <pageSetup paperSize="9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Winzen</dc:creator>
  <cp:lastModifiedBy>Ulrich Winzen</cp:lastModifiedBy>
  <dcterms:created xsi:type="dcterms:W3CDTF">2024-04-09T09:29:08Z</dcterms:created>
  <dcterms:modified xsi:type="dcterms:W3CDTF">2026-03-05T19:03:39Z</dcterms:modified>
</cp:coreProperties>
</file>